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4D46938-5CFC-47EE-B71C-8214E4ED2205}" xr6:coauthVersionLast="47" xr6:coauthVersionMax="47" xr10:uidLastSave="{00000000-0000-0000-0000-000000000000}"/>
  <bookViews>
    <workbookView xWindow="-120" yWindow="-120" windowWidth="20730" windowHeight="11160" xr2:uid="{2C03FFA3-C35E-44A2-BAD2-90B4971103E8}"/>
  </bookViews>
  <sheets>
    <sheet name="JULIO" sheetId="1" r:id="rId1"/>
  </sheets>
  <definedNames>
    <definedName name="_xlnm._FilterDatabase" localSheetId="0" hidden="1">JULIO!$D$16:$E$16</definedName>
    <definedName name="_xlnm.Print_Area" localSheetId="0">JULIO!$A$1:$I$54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8" i="1"/>
  <c r="G19" i="1"/>
  <c r="G20" i="1"/>
  <c r="G21" i="1"/>
  <c r="G22" i="1"/>
  <c r="G23" i="1"/>
  <c r="G24" i="1"/>
  <c r="G25" i="1"/>
  <c r="G26" i="1"/>
  <c r="G27" i="1"/>
  <c r="G28" i="1"/>
  <c r="G17" i="1"/>
  <c r="E49" i="1"/>
  <c r="G49" i="1" l="1"/>
</calcChain>
</file>

<file path=xl/sharedStrings.xml><?xml version="1.0" encoding="utf-8"?>
<sst xmlns="http://schemas.openxmlformats.org/spreadsheetml/2006/main" count="136" uniqueCount="82">
  <si>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</si>
  <si>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</si>
  <si>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</si>
  <si>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</si>
  <si>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</si>
  <si>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</si>
  <si>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</si>
  <si>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</si>
  <si>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</si>
  <si>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</si>
  <si>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</si>
  <si>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</si>
  <si>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</si>
  <si>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Personal Defensa Civil</t>
  </si>
  <si>
    <t>N/A</t>
  </si>
  <si>
    <t>Candido Ramirez Ramirez</t>
  </si>
  <si>
    <t xml:space="preserve">TOTAL </t>
  </si>
  <si>
    <t xml:space="preserve"> </t>
  </si>
  <si>
    <t>MARICELA CALCAÑO</t>
  </si>
  <si>
    <t>RESPONSABLE DE CUENTAS POR PAGAR</t>
  </si>
  <si>
    <t>CORRESPONDIENTE AL MES DE JULIO 2022</t>
  </si>
  <si>
    <t>MRO Mantenimiento Operación</t>
  </si>
  <si>
    <t>37 botiquin de primeros auxilios</t>
  </si>
  <si>
    <t>B1500000263</t>
  </si>
  <si>
    <t xml:space="preserve">MRO Mantenimiento Operación &amp; Reparación </t>
  </si>
  <si>
    <t>Compra de 30 botiquines para asistencia tipo lonchera</t>
  </si>
  <si>
    <t>B1500000268</t>
  </si>
  <si>
    <t>Impresos y Papeleria POTOSI</t>
  </si>
  <si>
    <t>Acabados textiles</t>
  </si>
  <si>
    <t>Grupo Ramos S.A</t>
  </si>
  <si>
    <t>compra de bonos en ordenes de compra</t>
  </si>
  <si>
    <t>Los  mismos se trasladaron a diferentes provincias del pais con el fin de coordinar la jornada de limpiezas de playas en dichas provincias</t>
  </si>
  <si>
    <t>Garena, SRL</t>
  </si>
  <si>
    <t>Compra de 03 abanicos de piso y una manguera para limpieza</t>
  </si>
  <si>
    <t>Los mismos se trasladaron a la provincia Santiago, a los fines de hacer entrega e instalar mobiliarios de oficina</t>
  </si>
  <si>
    <t>Ing. Franklin Delanoi Alvarez</t>
  </si>
  <si>
    <t>Adquisición de sistema electrónico de seguridad biométrica e instalación de llavines</t>
  </si>
  <si>
    <t>Los mismos se trasladaron a diferentes provincias del país, a los fines de realizar la supervisión de combustible en esos lugares</t>
  </si>
  <si>
    <t>Floristeria Zuniflor</t>
  </si>
  <si>
    <t>Una corona funebre que fue depositada en la funeraria Blandino, por la muerte del Sr. Orlando Jorge Mera, Ministro del Ministerio de Medio Ambiente y Recursos Naturales</t>
  </si>
  <si>
    <t>Servipartes Aurora SRL</t>
  </si>
  <si>
    <t>Productos y utiles varios</t>
  </si>
  <si>
    <t>Servicios Electromecanicos Momar</t>
  </si>
  <si>
    <t>Servicio de mantenimiento de los 73 aires acondicionados</t>
  </si>
  <si>
    <t>B1500000682</t>
  </si>
  <si>
    <t xml:space="preserve"> B1500000292</t>
  </si>
  <si>
    <t>B1500000106</t>
  </si>
  <si>
    <t>B1500002217</t>
  </si>
  <si>
    <t>B1500000461</t>
  </si>
  <si>
    <t>B1500000001</t>
  </si>
  <si>
    <t>Carpas Dominicana, SRL</t>
  </si>
  <si>
    <t>Alquiler de una carpa 6X6 Mts instaladas en la playa Guibia</t>
  </si>
  <si>
    <t>B1500000421</t>
  </si>
  <si>
    <t>Servipartes Aurora, SRL</t>
  </si>
  <si>
    <t>Pago por el servicio de lavado a los vehículos al servicio de esta Defensa Civil</t>
  </si>
  <si>
    <t>Pago por el servicio de asesoría a esta Defensa Civil, correspondiente al periodo 15/05/2022 hasta el 15/06/2022.</t>
  </si>
  <si>
    <t>Sigma Petroleum Corp, SRL.</t>
  </si>
  <si>
    <t>Pago por la compra de combustibles en tickets prepagados</t>
  </si>
  <si>
    <t>Defensa Civil</t>
  </si>
  <si>
    <t>Pago Nomina Fija 1, Adicional Junio 2 2022</t>
  </si>
  <si>
    <t>Pago Nomina Fija 2, Adicional Junio 2022.</t>
  </si>
  <si>
    <t>Pago Nomina Compensación M, Adicional, Junio 2022</t>
  </si>
  <si>
    <t>Pago Nomina Fija 2, Completiva Junio 2022</t>
  </si>
  <si>
    <t>Caasd</t>
  </si>
  <si>
    <t>Pago por el consumo de agua potable de esta institución</t>
  </si>
  <si>
    <t>Pago Nomina Fija 1, Adicional Junio 2022</t>
  </si>
  <si>
    <t>Pago de materiales gastables de oficina e higiene</t>
  </si>
  <si>
    <t>Pago Nomina Fija 1,Adicional Mayo 2022</t>
  </si>
  <si>
    <t>Pago Nomina Fija 1,Adicional Junio 2022</t>
  </si>
  <si>
    <t>Pago Prima transporte, Junio 2022</t>
  </si>
  <si>
    <t>Compra de una ofrenda floral, un centro de mesa y dos arreglos</t>
  </si>
  <si>
    <t>Extractor de grasa tipo campana</t>
  </si>
  <si>
    <t>77 almuerzos especiales</t>
  </si>
  <si>
    <t>B1500000453</t>
  </si>
  <si>
    <t>B1500000129</t>
  </si>
  <si>
    <t>B1500038630</t>
  </si>
  <si>
    <t>B1500091725</t>
  </si>
  <si>
    <t>B1500093053</t>
  </si>
  <si>
    <t>B1500095870</t>
  </si>
  <si>
    <t>B1500000298</t>
  </si>
  <si>
    <t>B1500002243</t>
  </si>
  <si>
    <t>B1500000277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</si>
</sst>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/>
    </xf>
    <xf numFmtId="164" fontId="8" fillId="0" borderId="2" xfId="1" applyFont="1" applyFill="1" applyBorder="1" applyAlignment="1">
      <alignment vertical="center"/>
    </xf>
    <xf numFmtId="14" fontId="8" fillId="0" borderId="2" xfId="1" applyNumberFormat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9" fillId="0" borderId="0" xfId="0" applyFont="1" applyAlignment="1">
      <alignment horizontal="center"/>
    </xf>
  </cellXfs>
  <cellStyles count="2">
    <cellStyle name="Millares 2" xfId="1" xr:uid="{8C6856C8-8CB0-4EEE-B2D5-43C91783297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14912120</xdr:colOff>
      <xdr:row>1</xdr:row>
      <xdr:rowOff>31749</xdr:rowOff>
    </xdr:from>
    <xdr:to>
      <xdr:col>2</xdr:col>
      <xdr:colOff>2368223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72C883-DD99-4AD2-8FAE-2513723F31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903595" y="222249"/>
          <a:ext cx="3067578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6E0C-D2BA-4E94-A310-158513B37328}">
  <sheetPr>
    <tabColor rgb="FFFF99FF"/>
  </sheetPr>
  <dimension ref="A2:I56"/>
  <sheetViews>
    <sheetView tabSelected="1" view="pageBreakPreview" zoomScale="26" zoomScaleNormal="26" zoomScaleSheetLayoutView="26" workbookViewId="0">
      <selection activeCell="E49" sqref="E49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0" t="s">
        <v>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46.5" x14ac:dyDescent="0.7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9" t="s">
        <v>2</v>
      </c>
      <c r="B14" s="29"/>
      <c r="C14" s="29"/>
      <c r="D14" s="29"/>
      <c r="E14" s="29"/>
      <c r="F14" s="29"/>
      <c r="G14" s="29"/>
      <c r="H14" s="29"/>
      <c r="I14" s="29"/>
    </row>
    <row r="15" spans="1:9" s="3" customFormat="1" ht="45" x14ac:dyDescent="0.6">
      <c r="A15" s="32" t="s">
        <v>20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5" customFormat="1" ht="45" customHeight="1" x14ac:dyDescent="0.55000000000000004">
      <c r="A17" s="16" t="s">
        <v>21</v>
      </c>
      <c r="B17" s="17" t="s">
        <v>22</v>
      </c>
      <c r="C17" s="18" t="s">
        <v>23</v>
      </c>
      <c r="D17" s="11">
        <v>44671</v>
      </c>
      <c r="E17" s="12">
        <v>105711.57</v>
      </c>
      <c r="F17" s="13">
        <v>44701</v>
      </c>
      <c r="G17" s="12">
        <f>E17</f>
        <v>105711.57</v>
      </c>
      <c r="H17" s="12">
        <v>0</v>
      </c>
      <c r="I17" s="14" t="s">
        <v>12</v>
      </c>
    </row>
    <row r="18" spans="1:9" s="15" customFormat="1" ht="45" customHeight="1" x14ac:dyDescent="0.55000000000000004">
      <c r="A18" s="16" t="s">
        <v>24</v>
      </c>
      <c r="B18" s="17" t="s">
        <v>25</v>
      </c>
      <c r="C18" s="18" t="s">
        <v>26</v>
      </c>
      <c r="D18" s="19">
        <v>44623</v>
      </c>
      <c r="E18" s="14">
        <v>83921.989999999991</v>
      </c>
      <c r="F18" s="13">
        <v>44654</v>
      </c>
      <c r="G18" s="12">
        <f t="shared" ref="G18:G48" si="0">E18</f>
        <v>83921.989999999991</v>
      </c>
      <c r="H18" s="12">
        <v>0</v>
      </c>
      <c r="I18" s="14" t="s">
        <v>12</v>
      </c>
    </row>
    <row r="19" spans="1:9" s="15" customFormat="1" ht="45" customHeight="1" x14ac:dyDescent="0.55000000000000004">
      <c r="A19" s="16" t="s">
        <v>27</v>
      </c>
      <c r="B19" s="17" t="s">
        <v>28</v>
      </c>
      <c r="C19" s="18" t="s">
        <v>44</v>
      </c>
      <c r="D19" s="19">
        <v>44706</v>
      </c>
      <c r="E19" s="14">
        <v>152702.54999999999</v>
      </c>
      <c r="F19" s="13">
        <v>44737</v>
      </c>
      <c r="G19" s="12">
        <f t="shared" si="0"/>
        <v>152702.54999999999</v>
      </c>
      <c r="H19" s="12">
        <v>0</v>
      </c>
      <c r="I19" s="14" t="s">
        <v>12</v>
      </c>
    </row>
    <row r="20" spans="1:9" s="15" customFormat="1" ht="45" customHeight="1" x14ac:dyDescent="0.55000000000000004">
      <c r="A20" s="16" t="s">
        <v>29</v>
      </c>
      <c r="B20" s="17" t="s">
        <v>30</v>
      </c>
      <c r="C20" s="18" t="s">
        <v>14</v>
      </c>
      <c r="D20" s="19">
        <v>44707</v>
      </c>
      <c r="E20" s="14">
        <v>99750</v>
      </c>
      <c r="F20" s="13">
        <v>44738</v>
      </c>
      <c r="G20" s="12">
        <f t="shared" si="0"/>
        <v>99750</v>
      </c>
      <c r="H20" s="12">
        <v>0</v>
      </c>
      <c r="I20" s="14" t="s">
        <v>12</v>
      </c>
    </row>
    <row r="21" spans="1:9" s="15" customFormat="1" ht="45" customHeight="1" x14ac:dyDescent="0.55000000000000004">
      <c r="A21" s="16" t="s">
        <v>13</v>
      </c>
      <c r="B21" s="17" t="s">
        <v>31</v>
      </c>
      <c r="C21" s="18" t="s">
        <v>14</v>
      </c>
      <c r="D21" s="19">
        <v>44725</v>
      </c>
      <c r="E21" s="14">
        <v>23400</v>
      </c>
      <c r="F21" s="13">
        <v>44755</v>
      </c>
      <c r="G21" s="12">
        <f t="shared" si="0"/>
        <v>23400</v>
      </c>
      <c r="H21" s="12">
        <v>0</v>
      </c>
      <c r="I21" s="14" t="s">
        <v>12</v>
      </c>
    </row>
    <row r="22" spans="1:9" s="15" customFormat="1" ht="45" customHeight="1" x14ac:dyDescent="0.55000000000000004">
      <c r="A22" s="16" t="s">
        <v>32</v>
      </c>
      <c r="B22" s="17" t="s">
        <v>33</v>
      </c>
      <c r="C22" s="18" t="s">
        <v>45</v>
      </c>
      <c r="D22" s="19">
        <v>44725</v>
      </c>
      <c r="E22" s="14">
        <v>11526</v>
      </c>
      <c r="F22" s="13">
        <v>44755</v>
      </c>
      <c r="G22" s="12">
        <f t="shared" si="0"/>
        <v>11526</v>
      </c>
      <c r="H22" s="12">
        <v>0</v>
      </c>
      <c r="I22" s="14" t="s">
        <v>12</v>
      </c>
    </row>
    <row r="23" spans="1:9" s="15" customFormat="1" ht="45" customHeight="1" x14ac:dyDescent="0.55000000000000004">
      <c r="A23" s="16" t="s">
        <v>13</v>
      </c>
      <c r="B23" s="17" t="s">
        <v>34</v>
      </c>
      <c r="C23" s="18" t="s">
        <v>14</v>
      </c>
      <c r="D23" s="19">
        <v>44725</v>
      </c>
      <c r="E23" s="14">
        <v>99350</v>
      </c>
      <c r="F23" s="13">
        <v>44755</v>
      </c>
      <c r="G23" s="12">
        <f t="shared" si="0"/>
        <v>99350</v>
      </c>
      <c r="H23" s="12">
        <v>0</v>
      </c>
      <c r="I23" s="14" t="s">
        <v>12</v>
      </c>
    </row>
    <row r="24" spans="1:9" s="15" customFormat="1" ht="88.5" x14ac:dyDescent="0.55000000000000004">
      <c r="A24" s="16" t="s">
        <v>35</v>
      </c>
      <c r="B24" s="17" t="s">
        <v>36</v>
      </c>
      <c r="C24" s="18" t="s">
        <v>46</v>
      </c>
      <c r="D24" s="19">
        <v>44725</v>
      </c>
      <c r="E24" s="14">
        <v>160431.25</v>
      </c>
      <c r="F24" s="13">
        <v>44755</v>
      </c>
      <c r="G24" s="12">
        <f t="shared" si="0"/>
        <v>160431.25</v>
      </c>
      <c r="H24" s="12">
        <v>0</v>
      </c>
      <c r="I24" s="14" t="s">
        <v>12</v>
      </c>
    </row>
    <row r="25" spans="1:9" s="15" customFormat="1" ht="45" customHeight="1" x14ac:dyDescent="0.55000000000000004">
      <c r="A25" s="16" t="s">
        <v>13</v>
      </c>
      <c r="B25" s="17" t="s">
        <v>37</v>
      </c>
      <c r="C25" s="18" t="s">
        <v>14</v>
      </c>
      <c r="D25" s="19">
        <v>44729</v>
      </c>
      <c r="E25" s="14">
        <v>96200</v>
      </c>
      <c r="F25" s="13">
        <v>44759</v>
      </c>
      <c r="G25" s="12">
        <f t="shared" si="0"/>
        <v>96200</v>
      </c>
      <c r="H25" s="12">
        <v>0</v>
      </c>
      <c r="I25" s="14" t="s">
        <v>12</v>
      </c>
    </row>
    <row r="26" spans="1:9" s="15" customFormat="1" ht="45" customHeight="1" x14ac:dyDescent="0.55000000000000004">
      <c r="A26" s="16" t="s">
        <v>38</v>
      </c>
      <c r="B26" s="17" t="s">
        <v>39</v>
      </c>
      <c r="C26" s="18" t="s">
        <v>47</v>
      </c>
      <c r="D26" s="19">
        <v>44733</v>
      </c>
      <c r="E26" s="14">
        <v>8192.5</v>
      </c>
      <c r="F26" s="13">
        <v>44763</v>
      </c>
      <c r="G26" s="12">
        <f t="shared" si="0"/>
        <v>8192.5</v>
      </c>
      <c r="H26" s="12">
        <v>0</v>
      </c>
      <c r="I26" s="14" t="s">
        <v>12</v>
      </c>
    </row>
    <row r="27" spans="1:9" s="15" customFormat="1" ht="45" customHeight="1" x14ac:dyDescent="0.55000000000000004">
      <c r="A27" s="16" t="s">
        <v>40</v>
      </c>
      <c r="B27" s="17" t="s">
        <v>41</v>
      </c>
      <c r="C27" s="18" t="s">
        <v>48</v>
      </c>
      <c r="D27" s="19">
        <v>44733</v>
      </c>
      <c r="E27" s="14">
        <v>45064.4</v>
      </c>
      <c r="F27" s="13">
        <v>44763</v>
      </c>
      <c r="G27" s="12">
        <f t="shared" si="0"/>
        <v>45064.4</v>
      </c>
      <c r="H27" s="12">
        <v>0</v>
      </c>
      <c r="I27" s="14" t="s">
        <v>12</v>
      </c>
    </row>
    <row r="28" spans="1:9" s="15" customFormat="1" ht="44.25" x14ac:dyDescent="0.55000000000000004">
      <c r="A28" s="16" t="s">
        <v>42</v>
      </c>
      <c r="B28" s="17" t="s">
        <v>43</v>
      </c>
      <c r="C28" s="18" t="s">
        <v>49</v>
      </c>
      <c r="D28" s="19">
        <v>44733</v>
      </c>
      <c r="E28" s="14">
        <v>131386.48000000001</v>
      </c>
      <c r="F28" s="13">
        <v>44763</v>
      </c>
      <c r="G28" s="12">
        <f t="shared" si="0"/>
        <v>131386.48000000001</v>
      </c>
      <c r="H28" s="12">
        <v>0</v>
      </c>
      <c r="I28" s="14" t="s">
        <v>12</v>
      </c>
    </row>
    <row r="29" spans="1:9" s="15" customFormat="1" ht="44.25" x14ac:dyDescent="0.55000000000000004">
      <c r="A29" s="16" t="s">
        <v>50</v>
      </c>
      <c r="B29" s="17" t="s">
        <v>51</v>
      </c>
      <c r="C29" s="18" t="s">
        <v>52</v>
      </c>
      <c r="D29" s="19">
        <v>44735</v>
      </c>
      <c r="E29" s="14">
        <v>21294.04</v>
      </c>
      <c r="F29" s="13">
        <v>44765</v>
      </c>
      <c r="G29" s="12">
        <f t="shared" si="0"/>
        <v>21294.04</v>
      </c>
      <c r="H29" s="12"/>
      <c r="I29" s="14" t="s">
        <v>12</v>
      </c>
    </row>
    <row r="30" spans="1:9" s="15" customFormat="1" ht="88.5" x14ac:dyDescent="0.55000000000000004">
      <c r="A30" s="16" t="s">
        <v>53</v>
      </c>
      <c r="B30" s="17" t="s">
        <v>54</v>
      </c>
      <c r="C30" s="18" t="s">
        <v>73</v>
      </c>
      <c r="D30" s="19">
        <v>44735</v>
      </c>
      <c r="E30" s="14">
        <v>20001</v>
      </c>
      <c r="F30" s="13">
        <v>44765</v>
      </c>
      <c r="G30" s="12">
        <f t="shared" si="0"/>
        <v>20001</v>
      </c>
      <c r="H30" s="12"/>
      <c r="I30" s="14" t="s">
        <v>12</v>
      </c>
    </row>
    <row r="31" spans="1:9" s="15" customFormat="1" ht="88.5" x14ac:dyDescent="0.55000000000000004">
      <c r="A31" s="16" t="s">
        <v>15</v>
      </c>
      <c r="B31" s="17" t="s">
        <v>55</v>
      </c>
      <c r="C31" s="18" t="s">
        <v>74</v>
      </c>
      <c r="D31" s="19">
        <v>44735</v>
      </c>
      <c r="E31" s="14">
        <v>80000</v>
      </c>
      <c r="F31" s="13">
        <v>44765</v>
      </c>
      <c r="G31" s="12">
        <f t="shared" si="0"/>
        <v>80000</v>
      </c>
      <c r="H31" s="12"/>
      <c r="I31" s="14" t="s">
        <v>12</v>
      </c>
    </row>
    <row r="32" spans="1:9" s="15" customFormat="1" ht="44.25" x14ac:dyDescent="0.55000000000000004">
      <c r="A32" s="16" t="s">
        <v>56</v>
      </c>
      <c r="B32" s="17" t="s">
        <v>57</v>
      </c>
      <c r="C32" s="18" t="s">
        <v>75</v>
      </c>
      <c r="D32" s="19">
        <v>44735</v>
      </c>
      <c r="E32" s="14">
        <v>695000</v>
      </c>
      <c r="F32" s="13">
        <v>44765</v>
      </c>
      <c r="G32" s="12">
        <f t="shared" si="0"/>
        <v>695000</v>
      </c>
      <c r="H32" s="12"/>
      <c r="I32" s="14" t="s">
        <v>12</v>
      </c>
    </row>
    <row r="33" spans="1:9" s="15" customFormat="1" ht="44.25" x14ac:dyDescent="0.55000000000000004">
      <c r="A33" s="16" t="s">
        <v>58</v>
      </c>
      <c r="B33" s="17" t="s">
        <v>59</v>
      </c>
      <c r="C33" s="18">
        <v>26649</v>
      </c>
      <c r="D33" s="19">
        <v>44739</v>
      </c>
      <c r="E33" s="14">
        <v>64618.400000000001</v>
      </c>
      <c r="F33" s="13">
        <v>44769</v>
      </c>
      <c r="G33" s="12">
        <f t="shared" si="0"/>
        <v>64618.400000000001</v>
      </c>
      <c r="H33" s="12"/>
      <c r="I33" s="14" t="s">
        <v>12</v>
      </c>
    </row>
    <row r="34" spans="1:9" s="15" customFormat="1" ht="44.25" x14ac:dyDescent="0.55000000000000004">
      <c r="A34" s="16" t="s">
        <v>58</v>
      </c>
      <c r="B34" s="17" t="s">
        <v>60</v>
      </c>
      <c r="C34" s="18">
        <v>28181</v>
      </c>
      <c r="D34" s="19">
        <v>44739</v>
      </c>
      <c r="E34" s="14">
        <v>46156</v>
      </c>
      <c r="F34" s="13">
        <v>44769</v>
      </c>
      <c r="G34" s="12">
        <f t="shared" si="0"/>
        <v>46156</v>
      </c>
      <c r="H34" s="12"/>
      <c r="I34" s="14" t="s">
        <v>12</v>
      </c>
    </row>
    <row r="35" spans="1:9" s="15" customFormat="1" ht="44.25" x14ac:dyDescent="0.55000000000000004">
      <c r="A35" s="16" t="s">
        <v>58</v>
      </c>
      <c r="B35" s="17" t="s">
        <v>61</v>
      </c>
      <c r="C35" s="18">
        <v>26671</v>
      </c>
      <c r="D35" s="19">
        <v>44739</v>
      </c>
      <c r="E35" s="14">
        <v>11000</v>
      </c>
      <c r="F35" s="13">
        <v>44769</v>
      </c>
      <c r="G35" s="12">
        <f t="shared" si="0"/>
        <v>11000</v>
      </c>
      <c r="H35" s="12"/>
      <c r="I35" s="14" t="s">
        <v>12</v>
      </c>
    </row>
    <row r="36" spans="1:9" s="15" customFormat="1" ht="44.25" x14ac:dyDescent="0.55000000000000004">
      <c r="A36" s="16" t="s">
        <v>58</v>
      </c>
      <c r="B36" s="17" t="s">
        <v>62</v>
      </c>
      <c r="C36" s="18">
        <v>26735</v>
      </c>
      <c r="D36" s="19">
        <v>44739</v>
      </c>
      <c r="E36" s="14">
        <v>5769.5</v>
      </c>
      <c r="F36" s="13">
        <v>44769</v>
      </c>
      <c r="G36" s="12">
        <f t="shared" si="0"/>
        <v>5769.5</v>
      </c>
      <c r="H36" s="12"/>
      <c r="I36" s="14" t="s">
        <v>12</v>
      </c>
    </row>
    <row r="37" spans="1:9" s="15" customFormat="1" ht="44.25" x14ac:dyDescent="0.55000000000000004">
      <c r="A37" s="16" t="s">
        <v>63</v>
      </c>
      <c r="B37" s="17" t="s">
        <v>64</v>
      </c>
      <c r="C37" s="18" t="s">
        <v>76</v>
      </c>
      <c r="D37" s="19">
        <v>44739</v>
      </c>
      <c r="E37" s="14">
        <v>17681</v>
      </c>
      <c r="F37" s="13">
        <v>44769</v>
      </c>
      <c r="G37" s="12">
        <f t="shared" si="0"/>
        <v>17681</v>
      </c>
      <c r="H37" s="12"/>
      <c r="I37" s="14" t="s">
        <v>12</v>
      </c>
    </row>
    <row r="38" spans="1:9" s="15" customFormat="1" ht="44.25" x14ac:dyDescent="0.55000000000000004">
      <c r="A38" s="16" t="s">
        <v>63</v>
      </c>
      <c r="B38" s="17" t="s">
        <v>64</v>
      </c>
      <c r="C38" s="18" t="s">
        <v>77</v>
      </c>
      <c r="D38" s="19">
        <v>44739</v>
      </c>
      <c r="E38" s="14">
        <v>17681</v>
      </c>
      <c r="F38" s="13">
        <v>44769</v>
      </c>
      <c r="G38" s="12">
        <f t="shared" si="0"/>
        <v>17681</v>
      </c>
      <c r="H38" s="12"/>
      <c r="I38" s="14" t="s">
        <v>12</v>
      </c>
    </row>
    <row r="39" spans="1:9" s="15" customFormat="1" ht="44.25" x14ac:dyDescent="0.55000000000000004">
      <c r="A39" s="16" t="s">
        <v>63</v>
      </c>
      <c r="B39" s="17" t="s">
        <v>64</v>
      </c>
      <c r="C39" s="18" t="s">
        <v>78</v>
      </c>
      <c r="D39" s="19">
        <v>44739</v>
      </c>
      <c r="E39" s="14">
        <v>17681</v>
      </c>
      <c r="F39" s="13">
        <v>44769</v>
      </c>
      <c r="G39" s="12">
        <f t="shared" si="0"/>
        <v>17681</v>
      </c>
      <c r="H39" s="12"/>
      <c r="I39" s="14" t="s">
        <v>12</v>
      </c>
    </row>
    <row r="40" spans="1:9" s="15" customFormat="1" ht="44.25" x14ac:dyDescent="0.55000000000000004">
      <c r="A40" s="16" t="s">
        <v>58</v>
      </c>
      <c r="B40" s="17" t="s">
        <v>62</v>
      </c>
      <c r="C40" s="18">
        <v>26735</v>
      </c>
      <c r="D40" s="19">
        <v>44739</v>
      </c>
      <c r="E40" s="14">
        <v>5769.5</v>
      </c>
      <c r="F40" s="13">
        <v>44769</v>
      </c>
      <c r="G40" s="12">
        <f t="shared" si="0"/>
        <v>5769.5</v>
      </c>
      <c r="H40" s="12"/>
      <c r="I40" s="14" t="s">
        <v>12</v>
      </c>
    </row>
    <row r="41" spans="1:9" s="15" customFormat="1" ht="44.25" x14ac:dyDescent="0.55000000000000004">
      <c r="A41" s="16" t="s">
        <v>58</v>
      </c>
      <c r="B41" s="17" t="s">
        <v>65</v>
      </c>
      <c r="C41" s="18">
        <v>28263</v>
      </c>
      <c r="D41" s="19">
        <v>44739</v>
      </c>
      <c r="E41" s="14">
        <v>13846.8</v>
      </c>
      <c r="F41" s="13">
        <v>44769</v>
      </c>
      <c r="G41" s="12">
        <f t="shared" si="0"/>
        <v>13846.8</v>
      </c>
      <c r="H41" s="12"/>
      <c r="I41" s="14" t="s">
        <v>12</v>
      </c>
    </row>
    <row r="42" spans="1:9" s="15" customFormat="1" ht="44.25" x14ac:dyDescent="0.55000000000000004">
      <c r="A42" s="16" t="s">
        <v>32</v>
      </c>
      <c r="B42" s="17" t="s">
        <v>66</v>
      </c>
      <c r="C42" s="18" t="s">
        <v>79</v>
      </c>
      <c r="D42" s="19">
        <v>44739</v>
      </c>
      <c r="E42" s="14">
        <v>28780.2</v>
      </c>
      <c r="F42" s="13">
        <v>44769</v>
      </c>
      <c r="G42" s="12">
        <f t="shared" si="0"/>
        <v>28780.2</v>
      </c>
      <c r="H42" s="12"/>
      <c r="I42" s="14" t="s">
        <v>12</v>
      </c>
    </row>
    <row r="43" spans="1:9" s="15" customFormat="1" ht="44.25" x14ac:dyDescent="0.55000000000000004">
      <c r="A43" s="16" t="s">
        <v>58</v>
      </c>
      <c r="B43" s="17" t="s">
        <v>67</v>
      </c>
      <c r="C43" s="18">
        <v>27005</v>
      </c>
      <c r="D43" s="19">
        <v>44739</v>
      </c>
      <c r="E43" s="14">
        <v>11539</v>
      </c>
      <c r="F43" s="13">
        <v>44769</v>
      </c>
      <c r="G43" s="12">
        <f t="shared" si="0"/>
        <v>11539</v>
      </c>
      <c r="H43" s="12"/>
      <c r="I43" s="14" t="s">
        <v>12</v>
      </c>
    </row>
    <row r="44" spans="1:9" s="15" customFormat="1" ht="44.25" x14ac:dyDescent="0.55000000000000004">
      <c r="A44" s="16" t="s">
        <v>58</v>
      </c>
      <c r="B44" s="17" t="s">
        <v>68</v>
      </c>
      <c r="C44" s="18">
        <v>28449</v>
      </c>
      <c r="D44" s="19">
        <v>44739</v>
      </c>
      <c r="E44" s="14">
        <v>11539</v>
      </c>
      <c r="F44" s="13">
        <v>44769</v>
      </c>
      <c r="G44" s="12">
        <f t="shared" si="0"/>
        <v>11539</v>
      </c>
      <c r="H44" s="12"/>
      <c r="I44" s="14" t="s">
        <v>12</v>
      </c>
    </row>
    <row r="45" spans="1:9" s="15" customFormat="1" ht="44.25" x14ac:dyDescent="0.55000000000000004">
      <c r="A45" s="16" t="s">
        <v>58</v>
      </c>
      <c r="B45" s="17" t="s">
        <v>69</v>
      </c>
      <c r="C45" s="18">
        <v>28226</v>
      </c>
      <c r="D45" s="19">
        <v>44739</v>
      </c>
      <c r="E45" s="14">
        <v>248000</v>
      </c>
      <c r="F45" s="13">
        <v>44769</v>
      </c>
      <c r="G45" s="12">
        <f t="shared" si="0"/>
        <v>248000</v>
      </c>
      <c r="H45" s="12"/>
      <c r="I45" s="14" t="s">
        <v>12</v>
      </c>
    </row>
    <row r="46" spans="1:9" s="15" customFormat="1" ht="44.25" x14ac:dyDescent="0.55000000000000004">
      <c r="A46" s="16" t="s">
        <v>38</v>
      </c>
      <c r="B46" s="17" t="s">
        <v>70</v>
      </c>
      <c r="C46" s="18" t="s">
        <v>80</v>
      </c>
      <c r="D46" s="19">
        <v>44741</v>
      </c>
      <c r="E46" s="14">
        <v>62432.5</v>
      </c>
      <c r="F46" s="13">
        <v>44771</v>
      </c>
      <c r="G46" s="12">
        <f t="shared" si="0"/>
        <v>62432.5</v>
      </c>
      <c r="H46" s="12"/>
      <c r="I46" s="14" t="s">
        <v>12</v>
      </c>
    </row>
    <row r="47" spans="1:9" s="15" customFormat="1" ht="44.25" x14ac:dyDescent="0.55000000000000004">
      <c r="A47" s="16" t="s">
        <v>24</v>
      </c>
      <c r="B47" s="17" t="s">
        <v>71</v>
      </c>
      <c r="C47" s="18" t="s">
        <v>81</v>
      </c>
      <c r="D47" s="19">
        <v>44741</v>
      </c>
      <c r="E47" s="14">
        <v>239406.77</v>
      </c>
      <c r="F47" s="13">
        <v>44771</v>
      </c>
      <c r="G47" s="12">
        <f t="shared" si="0"/>
        <v>239406.77</v>
      </c>
      <c r="H47" s="12"/>
      <c r="I47" s="14" t="s">
        <v>12</v>
      </c>
    </row>
    <row r="48" spans="1:9" s="15" customFormat="1" ht="44.25" x14ac:dyDescent="0.55000000000000004">
      <c r="A48" s="16" t="s">
        <v>58</v>
      </c>
      <c r="B48" s="17" t="s">
        <v>72</v>
      </c>
      <c r="C48" s="18" t="s">
        <v>14</v>
      </c>
      <c r="D48" s="19">
        <v>44741</v>
      </c>
      <c r="E48" s="14">
        <v>22715</v>
      </c>
      <c r="F48" s="13">
        <v>44771</v>
      </c>
      <c r="G48" s="12">
        <f t="shared" si="0"/>
        <v>22715</v>
      </c>
      <c r="H48" s="12"/>
      <c r="I48" s="14" t="s">
        <v>12</v>
      </c>
    </row>
    <row r="49" spans="1:9" s="15" customFormat="1" ht="45" customHeight="1" x14ac:dyDescent="0.6">
      <c r="A49" s="33" t="s">
        <v>16</v>
      </c>
      <c r="B49" s="34"/>
      <c r="C49" s="34"/>
      <c r="D49" s="35"/>
      <c r="E49" s="20">
        <f>SUM(E17:E48)</f>
        <v>2658547.4499999997</v>
      </c>
      <c r="F49" s="21"/>
      <c r="G49" s="21">
        <f>SUM(G17:G48)</f>
        <v>2658547.4499999997</v>
      </c>
      <c r="H49" s="21"/>
      <c r="I49" s="21"/>
    </row>
    <row r="50" spans="1:9" s="15" customFormat="1" ht="36" x14ac:dyDescent="0.55000000000000004">
      <c r="A50" s="22"/>
      <c r="B50" s="23"/>
      <c r="C50" s="24"/>
      <c r="D50" s="24"/>
    </row>
    <row r="51" spans="1:9" s="15" customFormat="1" ht="36" x14ac:dyDescent="0.55000000000000004">
      <c r="A51" s="22"/>
      <c r="B51" s="23" t="s">
        <v>17</v>
      </c>
      <c r="C51" s="24"/>
      <c r="D51" s="24"/>
      <c r="E51" s="25"/>
    </row>
    <row r="52" spans="1:9" s="15" customFormat="1" ht="44.25" x14ac:dyDescent="0.55000000000000004">
      <c r="A52" s="36" t="s">
        <v>18</v>
      </c>
      <c r="B52" s="36"/>
      <c r="C52" s="36"/>
      <c r="D52" s="36"/>
      <c r="E52" s="36"/>
      <c r="F52" s="36"/>
      <c r="G52" s="36"/>
      <c r="H52" s="36"/>
      <c r="I52" s="36"/>
    </row>
    <row r="53" spans="1:9" s="15" customFormat="1" ht="60" customHeight="1" x14ac:dyDescent="0.6">
      <c r="A53" s="29" t="s">
        <v>19</v>
      </c>
      <c r="B53" s="29"/>
      <c r="C53" s="29"/>
      <c r="D53" s="29"/>
      <c r="E53" s="29"/>
      <c r="F53" s="29"/>
      <c r="G53" s="29"/>
      <c r="H53" s="29"/>
      <c r="I53" s="29"/>
    </row>
    <row r="54" spans="1:9" s="26" customFormat="1" ht="45" customHeight="1" x14ac:dyDescent="0.45">
      <c r="A54"/>
      <c r="B54" s="1"/>
      <c r="C54" s="2"/>
      <c r="D54" s="2"/>
      <c r="E54"/>
    </row>
    <row r="55" spans="1:9" s="2" customFormat="1" ht="45" x14ac:dyDescent="0.25">
      <c r="A55" s="27"/>
      <c r="B55" s="27"/>
      <c r="C55" s="28"/>
      <c r="E55"/>
      <c r="F55"/>
      <c r="G55"/>
      <c r="H55"/>
      <c r="I55"/>
    </row>
    <row r="56" spans="1:9" s="2" customFormat="1" ht="15" customHeight="1" x14ac:dyDescent="0.25">
      <c r="A56" s="27"/>
      <c r="B56" s="27"/>
      <c r="C56" s="28"/>
      <c r="E56"/>
      <c r="F56"/>
      <c r="G56"/>
      <c r="H56"/>
      <c r="I56"/>
    </row>
  </sheetData>
  <autoFilter ref="D16:E16" xr:uid="{00000000-0009-0000-0000-00000A000000}"/>
  <mergeCells count="7">
    <mergeCell ref="A53:I53"/>
    <mergeCell ref="A11:I11"/>
    <mergeCell ref="A12:I12"/>
    <mergeCell ref="A14:I14"/>
    <mergeCell ref="A15:I15"/>
    <mergeCell ref="A49:D49"/>
    <mergeCell ref="A52:I52"/>
  </mergeCells>
  <printOptions horizontalCentered="1"/>
  <pageMargins left="0.25" right="0.25" top="1.04" bottom="0.75" header="0.3" footer="0.3"/>
  <pageSetup scale="18" fitToWidth="2" fitToHeight="3" orientation="landscape" horizontalDpi="300" verticalDpi="300" r:id="rId1"/>
  <rowBreaks count="1" manualBreakCount="1">
    <brk id="66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2022-08-04T14:47:12Z</cp:lastPrinted>
  <dcterms:created xsi:type="dcterms:W3CDTF">2022-08-03T15:24:23Z</dcterms:created>
  <dcterms:modified xsi:type="dcterms:W3CDTF">2022-08-11T12:32:57Z</dcterms:modified>
</cp:coreProperties>
</file>